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1" i="1"/>
  <c r="G92"/>
  <c r="G93"/>
  <c r="G72"/>
  <c r="G94"/>
  <c r="G95"/>
  <c r="G96"/>
  <c r="G50"/>
  <c r="G49"/>
  <c r="G71"/>
  <c r="G73"/>
  <c r="G53"/>
  <c r="G55"/>
  <c r="G42"/>
  <c r="G70"/>
  <c r="G57"/>
  <c r="G101"/>
  <c r="G100"/>
  <c r="G85"/>
  <c r="G62"/>
  <c r="G61"/>
  <c r="G99"/>
  <c r="G18"/>
  <c r="G84"/>
  <c r="G69"/>
  <c r="G65"/>
  <c r="G68"/>
  <c r="G67"/>
  <c r="G97"/>
  <c r="G102"/>
  <c r="G98"/>
  <c r="G115"/>
  <c r="G114"/>
  <c r="G113"/>
  <c r="G112"/>
  <c r="G111"/>
  <c r="G110"/>
  <c r="G109"/>
  <c r="G108"/>
  <c r="G107"/>
  <c r="G106"/>
  <c r="G105"/>
  <c r="G104"/>
  <c r="G90"/>
  <c r="G89"/>
  <c r="G88"/>
  <c r="G87"/>
  <c r="G86"/>
  <c r="G83"/>
  <c r="G82"/>
  <c r="G81"/>
  <c r="G80"/>
  <c r="G79"/>
  <c r="G78"/>
  <c r="G77"/>
  <c r="G76"/>
  <c r="G75"/>
  <c r="G74"/>
  <c r="G66"/>
  <c r="G64"/>
  <c r="G63"/>
  <c r="G60"/>
  <c r="G59"/>
  <c r="G58"/>
  <c r="G56"/>
  <c r="G54"/>
  <c r="G52"/>
  <c r="G51"/>
  <c r="G48"/>
  <c r="G47"/>
  <c r="G46"/>
  <c r="G45"/>
  <c r="G44"/>
  <c r="G43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7"/>
  <c r="G119" l="1"/>
</calcChain>
</file>

<file path=xl/sharedStrings.xml><?xml version="1.0" encoding="utf-8"?>
<sst xmlns="http://schemas.openxmlformats.org/spreadsheetml/2006/main" count="351" uniqueCount="163">
  <si>
    <t>Հաստատում եմ՝</t>
  </si>
  <si>
    <t>&lt;&lt;Արտաշատի Ա. Խարազյանի անվանպետական դրամատիկական թատրոն&gt;&gt;ՊՈԱԿ-ի տնօրեն`______  Գագիկ Ռոստոմյան</t>
  </si>
  <si>
    <t>Կ.Տ.</t>
  </si>
  <si>
    <t>ԳՆՈՒՄՆԵՐԻ ՊԼԱԻ  ՓՈՓՈԽՈՒԹՅՈՒՆ</t>
  </si>
  <si>
    <t>Հայաստանի Հանրապետության պետական բյուջեի միջոցների հաշվին իրականացվող գնումների դեպքում՝</t>
  </si>
  <si>
    <t xml:space="preserve">Պատվիրատուն </t>
  </si>
  <si>
    <t>(ըստ բյուջետային ծախսերի գերատեսչական դասակարգման)</t>
  </si>
  <si>
    <t>Ծրագիրը</t>
  </si>
  <si>
    <t>Անվանումը</t>
  </si>
  <si>
    <t>Թատերական ներկայացումներ</t>
  </si>
  <si>
    <t>բաժին 08 խումբ 02 դաս05 ծրագիր 08</t>
  </si>
  <si>
    <t>(ըստ բյուջետային ծախսերի գործառնական դասակարգման)</t>
  </si>
  <si>
    <t>Գնման առարկայի</t>
  </si>
  <si>
    <t xml:space="preserve">ÙÇç³ÝóÇÏ ծածկագիրըª Áëï ԳՄԱ դասակարգման </t>
  </si>
  <si>
    <t xml:space="preserve"> ³Ýí³ÝáõÙÝ»ñÁ</t>
  </si>
  <si>
    <t>¶ÝÙ³Ý Ó¨Á</t>
  </si>
  <si>
    <t xml:space="preserve">â³÷Ù³Ý ÙÇ³íáñը </t>
  </si>
  <si>
    <t xml:space="preserve">ØÇ³íáñÇ ·ÇÝÁ </t>
  </si>
  <si>
    <t>քանակը</t>
  </si>
  <si>
    <t>·áõÙ³ñÁ (Ñ³½. ¹ñ³Ù)</t>
  </si>
  <si>
    <t>ապրասնք</t>
  </si>
  <si>
    <t>թուղթ   A-4</t>
  </si>
  <si>
    <t>ՄԱ</t>
  </si>
  <si>
    <t>տուփ</t>
  </si>
  <si>
    <t>ֆայլեր</t>
  </si>
  <si>
    <t>ÏÝÇù</t>
  </si>
  <si>
    <t>հատ</t>
  </si>
  <si>
    <t>ÏÝÇù, ³íïáÙ³ï, ÏÉáñ</t>
  </si>
  <si>
    <t>30192114</t>
  </si>
  <si>
    <t>Ã³Ý³ù, ÏÝÇùÇ µ³ñÓÇÏÇ Ñ³Ù³ñ</t>
  </si>
  <si>
    <t>åáÉÇÙ»ñ³ÛÇÝ ÇÝùÝ³ÏåãáõÝ Å³å³í»Ý, 48ÙÙx100Ù ïÝï»ë³Ï³Ý, Ù»Í</t>
  </si>
  <si>
    <t>åáÉÇÙ»ñ³ÛÇÝ ÇÝùÝ³ÏåãáõÝ Å³å³í»Ý, 19ÙÙx36Ù ·ñ³ë»ÝÛ³Ï³ÛÇÝ, ÷áùñ</t>
  </si>
  <si>
    <t>ÙÏñ³ï, ·ñ³ë»ÝÛ³Ï³ÛÇÝ</t>
  </si>
  <si>
    <t>39514500</t>
  </si>
  <si>
    <t>»ñ»ëÇ ëñµÇãÝ»ñ ÏáÙåÉ»Ïï 2 Ñ³ï³Ýáó /Ù»Í ÷áùáñ/</t>
  </si>
  <si>
    <t>Ñ³ï</t>
  </si>
  <si>
    <t>ýÉáÙ³ëï»ñÝ»ñÇ Ñ³í³ù³Íáõ</t>
  </si>
  <si>
    <t>ù³ÝáÝ, åÉ³ëïÇÏ</t>
  </si>
  <si>
    <t>30192160</t>
  </si>
  <si>
    <t>ßïñÇËÝ»ñ</t>
  </si>
  <si>
    <t>ëáëÝÓ³Ù³ïÇï, ·ñ³ë»ÝÛ³Ï³ÛÇÝ</t>
  </si>
  <si>
    <t>30192128</t>
  </si>
  <si>
    <t>·ñÇã ·»É³ÛÇÝ</t>
  </si>
  <si>
    <t>30192121</t>
  </si>
  <si>
    <t xml:space="preserve">·ñÇã ·Ý¹ÇÏ³íáñ </t>
  </si>
  <si>
    <t>30192131</t>
  </si>
  <si>
    <t>Ù»Ë³ÝÇÏ³Ï³Ý Ï³Ù ëñíáÕ Ù³ïÇïÝ»ñ</t>
  </si>
  <si>
    <t xml:space="preserve">é»ïÇÝ, Ñ³ë³ñ³Ï </t>
  </si>
  <si>
    <t>ëñÇã, ëáíáñ³Ï³Ý</t>
  </si>
  <si>
    <t>·áõÝ³íáñ Ù³ïÇïÝ»ñ</t>
  </si>
  <si>
    <t>ÃÕÃ³å³Ý³Ï, ³ñ³·³Ï³ñ, ÃÕÃÛ³</t>
  </si>
  <si>
    <t>ÃÕÃ³å³Ý³Ï, Ïáßï Ï³½Ùáí</t>
  </si>
  <si>
    <t>ÃÕÃ³å³Ý³Ï, ÃÕÃ», Ã»Éáí</t>
  </si>
  <si>
    <t>44511340</t>
  </si>
  <si>
    <t>·³ÛÉÇÏáÝÇ ë³Ûñ»ñ</t>
  </si>
  <si>
    <t>դրամ</t>
  </si>
  <si>
    <t>44511210</t>
  </si>
  <si>
    <t>Ó»éùÇ ëÕáóÝ»ñÇ ß»Õµ»ñ</t>
  </si>
  <si>
    <t>åïáõï³Ï³·³Ù</t>
  </si>
  <si>
    <t>44511330</t>
  </si>
  <si>
    <t>åïáõï³Ï³Ñ³ÝÝ»ñ</t>
  </si>
  <si>
    <t>Ù³ÉáõËÝ»ñ</t>
  </si>
  <si>
    <t>³íïáÙ³ï ³Ýç³ïÇãÝ»ñ</t>
  </si>
  <si>
    <t>åïáõï³Ï³íáñ ë»ÕÙ³ÏÝ»ñ</t>
  </si>
  <si>
    <t>¿É»Ïïñ³Ï³Ý å³ñ³·³Ý»ñ</t>
  </si>
  <si>
    <t>³Ùñ³ÏÝ»ñ</t>
  </si>
  <si>
    <t>÷áùñ ã³÷»ñ áõÝ»óáÕ ³íïáÙ³ï ³Ýç³ïÇãÝ»ñ</t>
  </si>
  <si>
    <t>¿É»Ïïñ³Ï³Ý ë³ñù³íáñáõÙÝ»ñÇ í³Ñ³Ý³ÏÝ»ñ</t>
  </si>
  <si>
    <t>ïÝï»ëáÕ É³Ùå»ñ</t>
  </si>
  <si>
    <t>39224341</t>
  </si>
  <si>
    <t>³Õµ³ñÏÕ, åÉ³ëïÙ³ë»</t>
  </si>
  <si>
    <t>¹é³Ý ÷³Ï³ÝÝ»ñ</t>
  </si>
  <si>
    <t>³í»É, ëáíáñ³Ï³Ý</t>
  </si>
  <si>
    <t>ÃÕÃ» ³ÝÓ»éáóÇÏ, »ñÏß»ñï</t>
  </si>
  <si>
    <t>1.¿É»Ïïñ³Ï³Ý É³Ùå, 60W, 80W, 100W</t>
  </si>
  <si>
    <t>í³ñ¹³Ï</t>
  </si>
  <si>
    <t>ÙÇ³óáõóÇãÝ»ñ ¨ ÏáÝï³Ïï³ÛÇÝ ï³ññ»ñ</t>
  </si>
  <si>
    <t>33711310</t>
  </si>
  <si>
    <t>ß³ÙåáõÝÝ»ñ</t>
  </si>
  <si>
    <t>33711300</t>
  </si>
  <si>
    <t>Ù³½»ñÇ ËÝ³ÙùÇ ÙÇçáóÝ»ñ ¨ å³ñ³·³Ý»ñ /É³ù/</t>
  </si>
  <si>
    <t>03222100</t>
  </si>
  <si>
    <t>µ³Ý³Ý</t>
  </si>
  <si>
    <t>կգ</t>
  </si>
  <si>
    <t>03222119</t>
  </si>
  <si>
    <t>Ý³ñÇÝç</t>
  </si>
  <si>
    <t>03222128</t>
  </si>
  <si>
    <t>ËÝÓáñ</t>
  </si>
  <si>
    <t>ÏáÝÛ³Ï</t>
  </si>
  <si>
    <t>15842310</t>
  </si>
  <si>
    <t>ÏáÝý»ï, Ï³ñ³Ù»É</t>
  </si>
  <si>
    <t>15321000</t>
  </si>
  <si>
    <t>Ùñ·³ÑÛáõÃ, å³ïñ³ëïÇ û·ï³·áñÍÙ³Ý µÝ³Ï³Ý ÑÛáõÃ</t>
  </si>
  <si>
    <t>·ñ³ë»ÝÛ³Ï³ÛÇÝ ·Çñù, Ù³ïÛ³Ý, 70-200¿ç, ïáÕ³ÝÇ, ëåÇï³Ï ¿ç»ñáí</t>
  </si>
  <si>
    <t>39298900</t>
  </si>
  <si>
    <t>½³ñ¹³ñ³ÝùÇ ½³Ý³½³Ý å³ñ³·³Ý»ñ</t>
  </si>
  <si>
    <t>ë»Õ³ÝÇ Ñ³Ù³Ï³ñ·ÇãÝ»ñ</t>
  </si>
  <si>
    <t>Ñáë³ÝùÇ Ï³ñ·³íáñÇã</t>
  </si>
  <si>
    <t>30200000</t>
  </si>
  <si>
    <t>Ñ³Ù³Ï³ñ·ã³ÛÇÝ ë³ñù³íáñáõÙÝ»ñ ¨ ÝÛáõÃ»ñ (ëÝáõóÙ³Ý ³ÕµÛáõñ 350 w)</t>
  </si>
  <si>
    <t>30237490</t>
  </si>
  <si>
    <t>Ñ³Ù³Ï³ñ·ã³ÛÇÝ ÙáÝÇïáñ</t>
  </si>
  <si>
    <t>Éáõë³ñÓ³ÏÝ»ñ led 100W</t>
  </si>
  <si>
    <t>Éáõë³ñÓ³ÏÝ»ñ led 10W</t>
  </si>
  <si>
    <t xml:space="preserve"> ÷áß»ÏáõÉ 2, Ñ½áñáõÃÛáõÝÁ` ÙÇçÇÝÇó µ³ñÓñ, Ý»ñÍÍÙ³Ý Ñ½áñáõÃÛáõÝÁ` ÙÇçÇÝÇó µ³ñÓñ</t>
  </si>
  <si>
    <t>ծառայություններ</t>
  </si>
  <si>
    <t>Ñ³Ù³ó³Ýó</t>
  </si>
  <si>
    <t>Ã³ï»ñ³Ï³Ý ËÙµ»ñÇ, »ñ·ã³ËÙµ»ñÇ, »ñ³Åßï³Ï³Ý ËÙµ»ñÇ, Ýí³·³ËÙµ»ñÇ ÏáÕÙÇó Ù³ïáõóíáÕ Å³Ù³Ýó³ÛÇÝ Í³é³ÛáõÃÛáõÝÝ»ñ</t>
  </si>
  <si>
    <t>·áí³½¹³ÛÇÝ Í³é³ÛáõÃÛáõÝÝ»ñ</t>
  </si>
  <si>
    <t xml:space="preserve">Ñ»ÕÇÝ³ÏÝ»ñÇ ÏáÕÙÇó Ù³ïáõóíáÕ Í³é³ÛáõÃÛáõÝÝ»ñ </t>
  </si>
  <si>
    <t>ËÙ»Éáõ çñÇ µ³ßËáõÙ</t>
  </si>
  <si>
    <t>¿É»Ïïñ³Ï³ÝáõÃÛ³Ý µ³ßËáõÙ</t>
  </si>
  <si>
    <t>Ñ³Ýñ³ÛÇÝ Ñ»é³Ëáë³ÛÇÝ Í³é³ÛáõÃÛáõÝÝ»ñ</t>
  </si>
  <si>
    <t>ÙÇçù³Õ³ù³ÛÇÝ Ñ»é³Ëáë³ÛÇÝ Í³é³ÛáõÃÛáõÝÝ»ñ</t>
  </si>
  <si>
    <t>ß»Ýù»ñÇ Ù³ùñÙ³Ý Í³é³ÛáõÃÛáõÝÝ»ñ</t>
  </si>
  <si>
    <t>Ï»Ýó³Õ³ÛÇÝ ³ÕµÇ Ñ³í³ùÙ³Ý Í³é³ÛáõÃÛáõÝÝ»ñ</t>
  </si>
  <si>
    <t>·³½Ç µ³ßËáõÙ</t>
  </si>
  <si>
    <t>գնում չհանդիսացող ծախս</t>
  </si>
  <si>
    <t>Ընդամենը</t>
  </si>
  <si>
    <t>39831242</t>
  </si>
  <si>
    <t>ïáõ÷</t>
  </si>
  <si>
    <t>Ñáë³ÝùÇ »é³µ¨»é</t>
  </si>
  <si>
    <t>19210000</t>
  </si>
  <si>
    <t>Ï·</t>
  </si>
  <si>
    <t>թուղթ   A-5</t>
  </si>
  <si>
    <t>39831243</t>
  </si>
  <si>
    <t xml:space="preserve"> åáÉÇÙ»ñ³ÛÇÝ ÇÝùÝ³ÏåãáõÝ Å³å³í»Ý, 48ÙÙx100Ù ïÝï»ë³Ï³Ý, Ù»Í</t>
  </si>
  <si>
    <t>39831250</t>
  </si>
  <si>
    <t>ÉÇïñ</t>
  </si>
  <si>
    <t>áõÅ»Õ³óáõóÇãÝ»ñ</t>
  </si>
  <si>
    <t>ëå³ëù</t>
  </si>
  <si>
    <t>¿É»Ïïñ³Ï³Ý »ñÏ³ñ³óÙ³Ý É³ñ</t>
  </si>
  <si>
    <t>Éí³óùÇ ÷áßÇ Ó»éùáí Éí³Ý³Éáõ Ñ³Ù³ñ</t>
  </si>
  <si>
    <t>ëå³ëùÇ Éí³óÙ³Ý ÷áßÇ</t>
  </si>
  <si>
    <t>å³ñ½³çñáÕ ÉáõÍáõÛÃÝ»ñª Å³í»É</t>
  </si>
  <si>
    <t>39224331</t>
  </si>
  <si>
    <t>¹áõÛÉ åÉ³ëïÙ³ë»</t>
  </si>
  <si>
    <t>39541110</t>
  </si>
  <si>
    <t>å³ñ³ÝÝ»ñ</t>
  </si>
  <si>
    <t>½áõ·³·áõÉå³Ý»ñ</t>
  </si>
  <si>
    <t>ÏïáñÝ»ñ</t>
  </si>
  <si>
    <t>30141200</t>
  </si>
  <si>
    <t xml:space="preserve"> Ñ³ßí³ë³ñù, ·ñ³ë»ÝÛ³Ï³ÛÇÝ</t>
  </si>
  <si>
    <t>33761000</t>
  </si>
  <si>
    <t>½áõ·³ñ³ÝÇ ÃáõÕÃ, éáõÉáÝáí</t>
  </si>
  <si>
    <t>Ï³ÑáõÛùÇ ÷³Ï³ÝÝ»ñ</t>
  </si>
  <si>
    <t>44190000</t>
  </si>
  <si>
    <t>ßÇÝ³ñ³ñ³Ï³Ý ½³Ý³½³Ý ÝÛáõÃ»ñ</t>
  </si>
  <si>
    <t>03411118</t>
  </si>
  <si>
    <t>·»ñ³ÝÝ»ñ</t>
  </si>
  <si>
    <t>·Í³Ù»ïñ</t>
  </si>
  <si>
    <t>37300000</t>
  </si>
  <si>
    <t>»ñ³Åßï³Ï³Ý ·áñÍÇùÝ»ñ ¨ ¹ñ³Ýó Ù³ë»ñ</t>
  </si>
  <si>
    <t>44221140</t>
  </si>
  <si>
    <t>¹éÝ»ñ</t>
  </si>
  <si>
    <t>Ù2</t>
  </si>
  <si>
    <t>ïå³·ñáõÃÛ³Ý Ñ³Ù³ñ û·ï³·áñÍíáÕ ÝÛáõÃ»ñ ¨ å³ñ³·³Ý»ñ</t>
  </si>
  <si>
    <t>44170000</t>
  </si>
  <si>
    <t>ßÇÝ³ñ³ñ³Ï³Ý ÝÛáõÃ»ñÇÝ ³éÝãíáÕ ë³ÉÇÏÝ»ñ, Ã»ñÃ»ñ, »ñÇ½Ý»ñ ¨ Ýñµ³ÃÇÃ»ÕÝ»ñ</t>
  </si>
  <si>
    <t>åñáýÇÉÝ»ñ</t>
  </si>
  <si>
    <t>³Ãáé` ·ñ³ë»ÝÛ³Ï³ÛÇÝ</t>
  </si>
  <si>
    <t>&lt;&lt; 09&gt;&gt;  &lt;&lt; 10&gt;&gt;  &lt;&lt; 2018&gt;&gt;</t>
  </si>
  <si>
    <t>&lt;&lt;Արտաշատի Ա. Խարազյանի անվան պետական դրամատիկական թատրոն&gt;&gt;ՊՈԱԿ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</si>
</sst>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Arial Armenian"/>
      <family val="2"/>
    </font>
    <font>
      <sz val="10"/>
      <color indexed="8"/>
      <name val="Arial Armenian"/>
      <family val="2"/>
    </font>
    <font>
      <sz val="10"/>
      <name val="Arial Armenian"/>
      <family val="2"/>
    </font>
    <font>
      <sz val="8"/>
      <color indexed="8"/>
      <name val="Arial Armenian"/>
      <family val="2"/>
    </font>
    <font>
      <b/>
      <sz val="11"/>
      <color indexed="8"/>
      <name val="Arial Armenian"/>
      <family val="2"/>
    </font>
    <font>
      <sz val="9"/>
      <color indexed="8"/>
      <name val="Arial Armenian"/>
      <family val="2"/>
    </font>
    <font>
      <sz val="9"/>
      <name val="Arial Armenian"/>
      <family val="2"/>
    </font>
    <font>
      <b/>
      <sz val="10"/>
      <color indexed="8"/>
      <name val="Arial Armenian"/>
      <family val="2"/>
    </font>
    <font>
      <i/>
      <sz val="9"/>
      <color indexed="8"/>
      <name val="Arial Armenian"/>
      <family val="2"/>
    </font>
    <font>
      <b/>
      <sz val="12"/>
      <name val="Arial Armenian"/>
      <family val="2"/>
    </font>
    <font>
      <b/>
      <sz val="10"/>
      <name val="Arial Armenian"/>
      <family val="2"/>
    </font>
    <font>
      <b/>
      <sz val="11"/>
      <name val="Arial Armenian"/>
      <family val="2"/>
    </font>
    <font>
      <sz val="11"/>
      <name val="Calibri"/>
      <family val="2"/>
    </font>
    <font>
      <sz val="11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1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right"/>
    </xf>
    <xf numFmtId="0" fontId="1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2" xfId="0" applyFont="1" applyBorder="1" applyAlignment="1"/>
    <xf numFmtId="0" fontId="8" fillId="0" borderId="3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7" fillId="0" borderId="5" xfId="0" applyFont="1" applyBorder="1"/>
    <xf numFmtId="0" fontId="7" fillId="0" borderId="1" xfId="0" applyFont="1" applyBorder="1"/>
    <xf numFmtId="0" fontId="1" fillId="2" borderId="5" xfId="0" applyFont="1" applyFill="1" applyBorder="1"/>
    <xf numFmtId="0" fontId="1" fillId="0" borderId="5" xfId="0" applyFont="1" applyBorder="1"/>
    <xf numFmtId="49" fontId="13" fillId="0" borderId="0" xfId="0" applyNumberFormat="1" applyFont="1" applyFill="1" applyAlignment="1">
      <alignment horizontal="left"/>
    </xf>
    <xf numFmtId="0" fontId="3" fillId="2" borderId="5" xfId="0" applyFont="1" applyFill="1" applyBorder="1"/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/>
    <xf numFmtId="0" fontId="3" fillId="0" borderId="5" xfId="0" applyFont="1" applyFill="1" applyBorder="1"/>
    <xf numFmtId="0" fontId="3" fillId="2" borderId="5" xfId="0" applyFont="1" applyFill="1" applyBorder="1" applyAlignment="1">
      <alignment horizontal="left"/>
    </xf>
    <xf numFmtId="164" fontId="1" fillId="2" borderId="5" xfId="0" applyNumberFormat="1" applyFont="1" applyFill="1" applyBorder="1"/>
    <xf numFmtId="49" fontId="3" fillId="0" borderId="5" xfId="0" applyNumberFormat="1" applyFont="1" applyFill="1" applyBorder="1" applyAlignment="1">
      <alignment horizontal="left"/>
    </xf>
    <xf numFmtId="49" fontId="14" fillId="0" borderId="5" xfId="0" applyNumberFormat="1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164" fontId="1" fillId="0" borderId="0" xfId="0" applyNumberFormat="1" applyFont="1"/>
    <xf numFmtId="0" fontId="14" fillId="0" borderId="0" xfId="0" applyFont="1" applyFill="1" applyBorder="1"/>
    <xf numFmtId="2" fontId="1" fillId="2" borderId="5" xfId="0" applyNumberFormat="1" applyFont="1" applyFill="1" applyBorder="1"/>
    <xf numFmtId="0" fontId="11" fillId="2" borderId="8" xfId="0" applyFont="1" applyFill="1" applyBorder="1" applyAlignment="1" applyProtection="1"/>
    <xf numFmtId="0" fontId="11" fillId="2" borderId="10" xfId="0" applyFont="1" applyFill="1" applyBorder="1" applyAlignment="1" applyProtection="1"/>
    <xf numFmtId="0" fontId="11" fillId="2" borderId="9" xfId="0" applyFont="1" applyFill="1" applyBorder="1" applyAlignment="1" applyProtection="1"/>
    <xf numFmtId="0" fontId="11" fillId="2" borderId="11" xfId="0" applyFont="1" applyFill="1" applyBorder="1" applyAlignment="1" applyProtection="1"/>
    <xf numFmtId="0" fontId="11" fillId="2" borderId="13" xfId="0" applyFont="1" applyFill="1" applyBorder="1" applyAlignment="1" applyProtection="1"/>
    <xf numFmtId="0" fontId="11" fillId="2" borderId="12" xfId="0" applyFont="1" applyFill="1" applyBorder="1" applyAlignment="1" applyProtection="1"/>
    <xf numFmtId="0" fontId="3" fillId="2" borderId="14" xfId="0" applyNumberFormat="1" applyFont="1" applyFill="1" applyBorder="1" applyAlignment="1" applyProtection="1">
      <alignment horizontal="centerContinuous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>
      <alignment wrapText="1"/>
    </xf>
    <xf numFmtId="0" fontId="12" fillId="2" borderId="1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left" wrapText="1"/>
    </xf>
    <xf numFmtId="0" fontId="3" fillId="2" borderId="5" xfId="0" applyNumberFormat="1" applyFont="1" applyFill="1" applyBorder="1" applyAlignment="1" applyProtection="1">
      <alignment horizontal="left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right" vertical="center" wrapText="1"/>
    </xf>
    <xf numFmtId="49" fontId="13" fillId="2" borderId="5" xfId="0" applyNumberFormat="1" applyFont="1" applyFill="1" applyBorder="1" applyAlignment="1">
      <alignment horizontal="left"/>
    </xf>
    <xf numFmtId="0" fontId="7" fillId="2" borderId="5" xfId="0" applyFont="1" applyFill="1" applyBorder="1" applyAlignment="1"/>
    <xf numFmtId="49" fontId="13" fillId="2" borderId="0" xfId="0" applyNumberFormat="1" applyFont="1" applyFill="1" applyAlignment="1">
      <alignment horizontal="left"/>
    </xf>
    <xf numFmtId="0" fontId="7" fillId="2" borderId="15" xfId="0" applyFont="1" applyFill="1" applyBorder="1" applyAlignment="1"/>
    <xf numFmtId="0" fontId="7" fillId="2" borderId="5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/>
    <xf numFmtId="0" fontId="3" fillId="2" borderId="15" xfId="0" applyFont="1" applyFill="1" applyBorder="1"/>
    <xf numFmtId="0" fontId="3" fillId="2" borderId="5" xfId="0" applyFont="1" applyFill="1" applyBorder="1" applyAlignment="1">
      <alignment wrapText="1"/>
    </xf>
    <xf numFmtId="0" fontId="10" fillId="2" borderId="5" xfId="0" applyFont="1" applyFill="1" applyBorder="1"/>
    <xf numFmtId="0" fontId="2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0" fillId="2" borderId="8" xfId="0" applyFont="1" applyFill="1" applyBorder="1" applyAlignment="1" applyProtection="1">
      <alignment horizontal="center"/>
    </xf>
    <xf numFmtId="0" fontId="10" fillId="2" borderId="9" xfId="0" applyFont="1" applyFill="1" applyBorder="1" applyAlignment="1" applyProtection="1">
      <alignment horizontal="center"/>
    </xf>
    <xf numFmtId="0" fontId="10" fillId="2" borderId="11" xfId="0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center"/>
    </xf>
    <xf numFmtId="0" fontId="2" fillId="0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4"/>
  <sheetViews>
    <sheetView tabSelected="1" topLeftCell="A19" workbookViewId="0">
      <selection activeCell="I15" sqref="I15"/>
    </sheetView>
  </sheetViews>
  <sheetFormatPr defaultRowHeight="14.25"/>
  <cols>
    <col min="1" max="1" width="14.28515625" style="5" customWidth="1"/>
    <col min="2" max="2" width="71.5703125" style="5" customWidth="1"/>
    <col min="3" max="3" width="10.28515625" style="5" customWidth="1"/>
    <col min="4" max="4" width="15" style="5" customWidth="1"/>
    <col min="5" max="5" width="10.7109375" style="5" customWidth="1"/>
    <col min="6" max="6" width="11.42578125" style="5" customWidth="1"/>
    <col min="7" max="7" width="10" style="5" customWidth="1"/>
    <col min="8" max="16384" width="9.140625" style="5"/>
  </cols>
  <sheetData>
    <row r="1" spans="1:7">
      <c r="A1" s="1"/>
      <c r="B1" s="2"/>
      <c r="C1" s="2"/>
      <c r="D1" s="60" t="s">
        <v>0</v>
      </c>
      <c r="E1" s="60"/>
      <c r="F1" s="3"/>
      <c r="G1" s="4"/>
    </row>
    <row r="2" spans="1:7">
      <c r="A2" s="6" t="s">
        <v>1</v>
      </c>
      <c r="B2" s="7"/>
      <c r="C2" s="71"/>
      <c r="D2" s="71"/>
      <c r="E2" s="71"/>
      <c r="F2" s="3"/>
      <c r="G2" s="4"/>
    </row>
    <row r="3" spans="1:7">
      <c r="A3" s="1"/>
      <c r="B3" s="2"/>
      <c r="C3" s="8"/>
      <c r="D3" s="8"/>
      <c r="E3" s="8" t="s">
        <v>161</v>
      </c>
      <c r="F3" s="3"/>
      <c r="G3" s="4"/>
    </row>
    <row r="4" spans="1:7">
      <c r="A4" s="1"/>
      <c r="B4" s="2"/>
      <c r="C4" s="2"/>
      <c r="D4" s="2"/>
      <c r="E4" s="2" t="s">
        <v>2</v>
      </c>
      <c r="F4" s="3"/>
      <c r="G4" s="4"/>
    </row>
    <row r="5" spans="1:7">
      <c r="A5" s="1"/>
      <c r="B5" s="61" t="s">
        <v>3</v>
      </c>
      <c r="C5" s="61"/>
      <c r="D5" s="61"/>
      <c r="E5" s="9"/>
      <c r="F5" s="3"/>
      <c r="G5" s="4"/>
    </row>
    <row r="6" spans="1:7">
      <c r="A6" s="10" t="s">
        <v>4</v>
      </c>
      <c r="B6" s="11"/>
      <c r="C6" s="11"/>
      <c r="D6" s="11"/>
      <c r="E6" s="11"/>
      <c r="F6" s="12"/>
      <c r="G6" s="13"/>
    </row>
    <row r="7" spans="1:7">
      <c r="A7" s="14" t="s">
        <v>5</v>
      </c>
      <c r="B7" s="15" t="s">
        <v>162</v>
      </c>
      <c r="C7" s="16"/>
      <c r="D7" s="16"/>
      <c r="E7" s="16"/>
      <c r="F7" s="12"/>
      <c r="G7" s="13"/>
    </row>
    <row r="8" spans="1:7">
      <c r="A8" s="62" t="s">
        <v>6</v>
      </c>
      <c r="B8" s="63"/>
      <c r="C8" s="63"/>
      <c r="D8" s="63"/>
      <c r="E8" s="63"/>
      <c r="F8" s="12"/>
      <c r="G8" s="13"/>
    </row>
    <row r="9" spans="1:7">
      <c r="A9" s="14" t="s">
        <v>7</v>
      </c>
      <c r="B9" s="16"/>
      <c r="C9" s="16"/>
      <c r="D9" s="16"/>
      <c r="E9" s="16"/>
      <c r="F9" s="12"/>
      <c r="G9" s="13"/>
    </row>
    <row r="10" spans="1:7">
      <c r="A10" s="14" t="s">
        <v>8</v>
      </c>
      <c r="B10" s="16" t="s">
        <v>9</v>
      </c>
      <c r="C10" s="16"/>
      <c r="D10" s="16"/>
      <c r="E10" s="17"/>
      <c r="F10" s="12"/>
      <c r="G10" s="13"/>
    </row>
    <row r="11" spans="1:7">
      <c r="A11" s="14" t="s">
        <v>10</v>
      </c>
      <c r="B11" s="14"/>
      <c r="C11" s="18"/>
      <c r="D11" s="18"/>
      <c r="E11" s="18"/>
      <c r="F11" s="19"/>
      <c r="G11" s="19"/>
    </row>
    <row r="12" spans="1:7" ht="15" thickBot="1">
      <c r="A12" s="64" t="s">
        <v>11</v>
      </c>
      <c r="B12" s="65"/>
      <c r="C12" s="65"/>
      <c r="D12" s="65"/>
      <c r="E12" s="66"/>
      <c r="F12" s="20"/>
      <c r="G12" s="13"/>
    </row>
    <row r="13" spans="1:7">
      <c r="A13" s="67" t="s">
        <v>12</v>
      </c>
      <c r="B13" s="68"/>
      <c r="C13" s="36"/>
      <c r="D13" s="37"/>
      <c r="E13" s="37"/>
      <c r="F13" s="37"/>
      <c r="G13" s="38"/>
    </row>
    <row r="14" spans="1:7" ht="15" thickBot="1">
      <c r="A14" s="69"/>
      <c r="B14" s="70"/>
      <c r="C14" s="39"/>
      <c r="D14" s="40"/>
      <c r="E14" s="40"/>
      <c r="F14" s="40"/>
      <c r="G14" s="41"/>
    </row>
    <row r="15" spans="1:7" ht="63.75">
      <c r="A15" s="42" t="s">
        <v>13</v>
      </c>
      <c r="B15" s="43" t="s">
        <v>14</v>
      </c>
      <c r="C15" s="43" t="s">
        <v>15</v>
      </c>
      <c r="D15" s="43" t="s">
        <v>16</v>
      </c>
      <c r="E15" s="43" t="s">
        <v>17</v>
      </c>
      <c r="F15" s="44" t="s">
        <v>18</v>
      </c>
      <c r="G15" s="44" t="s">
        <v>19</v>
      </c>
    </row>
    <row r="16" spans="1:7">
      <c r="A16" s="42"/>
      <c r="B16" s="45" t="s">
        <v>20</v>
      </c>
      <c r="C16" s="43"/>
      <c r="D16" s="43"/>
      <c r="E16" s="43"/>
      <c r="F16" s="44"/>
      <c r="G16" s="44"/>
    </row>
    <row r="17" spans="1:7">
      <c r="A17" s="46">
        <v>30197631</v>
      </c>
      <c r="B17" s="47" t="s">
        <v>21</v>
      </c>
      <c r="C17" s="48" t="s">
        <v>22</v>
      </c>
      <c r="D17" s="47" t="s">
        <v>23</v>
      </c>
      <c r="E17" s="49">
        <v>2200</v>
      </c>
      <c r="F17" s="21">
        <v>9</v>
      </c>
      <c r="G17" s="21">
        <f>E17*F17/1000</f>
        <v>19.8</v>
      </c>
    </row>
    <row r="18" spans="1:7">
      <c r="A18" s="46">
        <v>30197632</v>
      </c>
      <c r="B18" s="47" t="s">
        <v>124</v>
      </c>
      <c r="C18" s="48" t="s">
        <v>22</v>
      </c>
      <c r="D18" s="47" t="s">
        <v>23</v>
      </c>
      <c r="E18" s="49">
        <v>2500</v>
      </c>
      <c r="F18" s="21">
        <v>5</v>
      </c>
      <c r="G18" s="21">
        <f>E18*F18/1000</f>
        <v>12.5</v>
      </c>
    </row>
    <row r="19" spans="1:7">
      <c r="A19" s="46">
        <v>30197231</v>
      </c>
      <c r="B19" s="21" t="s">
        <v>24</v>
      </c>
      <c r="C19" s="48" t="s">
        <v>22</v>
      </c>
      <c r="D19" s="21" t="s">
        <v>23</v>
      </c>
      <c r="E19" s="21">
        <v>10</v>
      </c>
      <c r="F19" s="21">
        <v>1000</v>
      </c>
      <c r="G19" s="21">
        <f t="shared" ref="G19:G110" si="0">E19*F19/1000</f>
        <v>10</v>
      </c>
    </row>
    <row r="20" spans="1:7" ht="15">
      <c r="A20" s="50">
        <v>30192150</v>
      </c>
      <c r="B20" s="51" t="s">
        <v>25</v>
      </c>
      <c r="C20" s="48" t="s">
        <v>22</v>
      </c>
      <c r="D20" s="21" t="s">
        <v>26</v>
      </c>
      <c r="E20" s="21">
        <v>8000</v>
      </c>
      <c r="F20" s="21">
        <v>1</v>
      </c>
      <c r="G20" s="21">
        <f t="shared" si="0"/>
        <v>8</v>
      </c>
    </row>
    <row r="21" spans="1:7" ht="15">
      <c r="A21" s="52">
        <v>30192152</v>
      </c>
      <c r="B21" s="53" t="s">
        <v>27</v>
      </c>
      <c r="C21" s="48" t="s">
        <v>22</v>
      </c>
      <c r="D21" s="21" t="s">
        <v>26</v>
      </c>
      <c r="E21" s="21">
        <v>6600</v>
      </c>
      <c r="F21" s="21">
        <v>1</v>
      </c>
      <c r="G21" s="21">
        <f t="shared" si="0"/>
        <v>6.6</v>
      </c>
    </row>
    <row r="22" spans="1:7" ht="15">
      <c r="A22" s="50" t="s">
        <v>28</v>
      </c>
      <c r="B22" s="53" t="s">
        <v>29</v>
      </c>
      <c r="C22" s="48" t="s">
        <v>22</v>
      </c>
      <c r="D22" s="21" t="s">
        <v>26</v>
      </c>
      <c r="E22" s="21">
        <v>350</v>
      </c>
      <c r="F22" s="21">
        <v>4</v>
      </c>
      <c r="G22" s="21">
        <f t="shared" si="0"/>
        <v>1.4</v>
      </c>
    </row>
    <row r="23" spans="1:7">
      <c r="A23" s="46">
        <v>30192210</v>
      </c>
      <c r="B23" s="51" t="s">
        <v>30</v>
      </c>
      <c r="C23" s="48" t="s">
        <v>22</v>
      </c>
      <c r="D23" s="21" t="s">
        <v>26</v>
      </c>
      <c r="E23" s="21">
        <v>250</v>
      </c>
      <c r="F23" s="21">
        <v>20</v>
      </c>
      <c r="G23" s="21">
        <f t="shared" si="0"/>
        <v>5</v>
      </c>
    </row>
    <row r="24" spans="1:7">
      <c r="A24" s="46">
        <v>30192220</v>
      </c>
      <c r="B24" s="54" t="s">
        <v>31</v>
      </c>
      <c r="C24" s="48" t="s">
        <v>22</v>
      </c>
      <c r="D24" s="21" t="s">
        <v>26</v>
      </c>
      <c r="E24" s="21">
        <v>100</v>
      </c>
      <c r="F24" s="21">
        <v>20</v>
      </c>
      <c r="G24" s="21">
        <f t="shared" si="0"/>
        <v>2</v>
      </c>
    </row>
    <row r="25" spans="1:7">
      <c r="A25" s="46">
        <v>39241210</v>
      </c>
      <c r="B25" s="24" t="s">
        <v>32</v>
      </c>
      <c r="C25" s="48" t="s">
        <v>22</v>
      </c>
      <c r="D25" s="21" t="s">
        <v>26</v>
      </c>
      <c r="E25" s="21">
        <v>250</v>
      </c>
      <c r="F25" s="21">
        <v>4</v>
      </c>
      <c r="G25" s="21">
        <f t="shared" si="0"/>
        <v>1</v>
      </c>
    </row>
    <row r="26" spans="1:7" ht="15">
      <c r="A26" s="52" t="s">
        <v>33</v>
      </c>
      <c r="B26" s="24" t="s">
        <v>34</v>
      </c>
      <c r="C26" s="48" t="s">
        <v>22</v>
      </c>
      <c r="D26" s="21" t="s">
        <v>35</v>
      </c>
      <c r="E26" s="21">
        <v>4000</v>
      </c>
      <c r="F26" s="21">
        <v>24</v>
      </c>
      <c r="G26" s="21">
        <f t="shared" si="0"/>
        <v>96</v>
      </c>
    </row>
    <row r="27" spans="1:7">
      <c r="A27" s="46">
        <v>30192750</v>
      </c>
      <c r="B27" s="25" t="s">
        <v>36</v>
      </c>
      <c r="C27" s="48" t="s">
        <v>22</v>
      </c>
      <c r="D27" s="21" t="s">
        <v>23</v>
      </c>
      <c r="E27" s="21">
        <v>600</v>
      </c>
      <c r="F27" s="21">
        <v>5</v>
      </c>
      <c r="G27" s="21">
        <f t="shared" si="0"/>
        <v>3</v>
      </c>
    </row>
    <row r="28" spans="1:7">
      <c r="A28" s="46">
        <v>39292510</v>
      </c>
      <c r="B28" s="26" t="s">
        <v>37</v>
      </c>
      <c r="C28" s="48" t="s">
        <v>22</v>
      </c>
      <c r="D28" s="21" t="s">
        <v>26</v>
      </c>
      <c r="E28" s="21">
        <v>350</v>
      </c>
      <c r="F28" s="21">
        <v>10</v>
      </c>
      <c r="G28" s="21">
        <f t="shared" si="0"/>
        <v>3.5</v>
      </c>
    </row>
    <row r="29" spans="1:7">
      <c r="A29" s="46" t="s">
        <v>38</v>
      </c>
      <c r="B29" s="28" t="s">
        <v>39</v>
      </c>
      <c r="C29" s="48" t="s">
        <v>22</v>
      </c>
      <c r="D29" s="21" t="s">
        <v>26</v>
      </c>
      <c r="E29" s="21">
        <v>250</v>
      </c>
      <c r="F29" s="21">
        <v>14</v>
      </c>
      <c r="G29" s="21">
        <f t="shared" si="0"/>
        <v>3.5</v>
      </c>
    </row>
    <row r="30" spans="1:7">
      <c r="A30" s="46">
        <v>30192710</v>
      </c>
      <c r="B30" s="28" t="s">
        <v>40</v>
      </c>
      <c r="C30" s="48" t="s">
        <v>22</v>
      </c>
      <c r="D30" s="21" t="s">
        <v>26</v>
      </c>
      <c r="E30" s="21">
        <v>250</v>
      </c>
      <c r="F30" s="21">
        <v>16</v>
      </c>
      <c r="G30" s="21">
        <f t="shared" si="0"/>
        <v>4</v>
      </c>
    </row>
    <row r="31" spans="1:7">
      <c r="A31" s="46" t="s">
        <v>41</v>
      </c>
      <c r="B31" s="26" t="s">
        <v>42</v>
      </c>
      <c r="C31" s="48" t="s">
        <v>22</v>
      </c>
      <c r="D31" s="21" t="s">
        <v>26</v>
      </c>
      <c r="E31" s="21">
        <v>150</v>
      </c>
      <c r="F31" s="21">
        <v>50</v>
      </c>
      <c r="G31" s="21">
        <f t="shared" si="0"/>
        <v>7.5</v>
      </c>
    </row>
    <row r="32" spans="1:7">
      <c r="A32" s="46" t="s">
        <v>43</v>
      </c>
      <c r="B32" s="26" t="s">
        <v>44</v>
      </c>
      <c r="C32" s="48" t="s">
        <v>22</v>
      </c>
      <c r="D32" s="21" t="s">
        <v>26</v>
      </c>
      <c r="E32" s="21">
        <v>100</v>
      </c>
      <c r="F32" s="21">
        <v>40</v>
      </c>
      <c r="G32" s="21">
        <f t="shared" si="0"/>
        <v>4</v>
      </c>
    </row>
    <row r="33" spans="1:7">
      <c r="A33" s="46" t="s">
        <v>45</v>
      </c>
      <c r="B33" s="24" t="s">
        <v>46</v>
      </c>
      <c r="C33" s="48" t="s">
        <v>22</v>
      </c>
      <c r="D33" s="21" t="s">
        <v>26</v>
      </c>
      <c r="E33" s="21">
        <v>120</v>
      </c>
      <c r="F33" s="21">
        <v>50</v>
      </c>
      <c r="G33" s="21">
        <f t="shared" si="0"/>
        <v>6</v>
      </c>
    </row>
    <row r="34" spans="1:7">
      <c r="A34" s="46">
        <v>30192100</v>
      </c>
      <c r="B34" s="25" t="s">
        <v>47</v>
      </c>
      <c r="C34" s="48" t="s">
        <v>22</v>
      </c>
      <c r="D34" s="21" t="s">
        <v>26</v>
      </c>
      <c r="E34" s="21">
        <v>100</v>
      </c>
      <c r="F34" s="21">
        <v>20</v>
      </c>
      <c r="G34" s="21">
        <f t="shared" si="0"/>
        <v>2</v>
      </c>
    </row>
    <row r="35" spans="1:7">
      <c r="A35" s="46">
        <v>30192760</v>
      </c>
      <c r="B35" s="28" t="s">
        <v>48</v>
      </c>
      <c r="C35" s="48" t="s">
        <v>22</v>
      </c>
      <c r="D35" s="21" t="s">
        <v>26</v>
      </c>
      <c r="E35" s="21">
        <v>150</v>
      </c>
      <c r="F35" s="21">
        <v>10</v>
      </c>
      <c r="G35" s="21">
        <f t="shared" si="0"/>
        <v>1.5</v>
      </c>
    </row>
    <row r="36" spans="1:7">
      <c r="A36" s="46">
        <v>37821130</v>
      </c>
      <c r="B36" s="55" t="s">
        <v>49</v>
      </c>
      <c r="C36" s="48" t="s">
        <v>22</v>
      </c>
      <c r="D36" s="21" t="s">
        <v>23</v>
      </c>
      <c r="E36" s="21">
        <v>900</v>
      </c>
      <c r="F36" s="21">
        <v>10</v>
      </c>
      <c r="G36" s="21">
        <f t="shared" si="0"/>
        <v>9</v>
      </c>
    </row>
    <row r="37" spans="1:7">
      <c r="A37" s="46">
        <v>30197232</v>
      </c>
      <c r="B37" s="26" t="s">
        <v>50</v>
      </c>
      <c r="C37" s="48" t="s">
        <v>22</v>
      </c>
      <c r="D37" s="21" t="s">
        <v>26</v>
      </c>
      <c r="E37" s="21">
        <v>130</v>
      </c>
      <c r="F37" s="21">
        <v>40</v>
      </c>
      <c r="G37" s="21">
        <f t="shared" si="0"/>
        <v>5.2</v>
      </c>
    </row>
    <row r="38" spans="1:7">
      <c r="A38" s="46">
        <v>30197234</v>
      </c>
      <c r="B38" s="24" t="s">
        <v>51</v>
      </c>
      <c r="C38" s="48" t="s">
        <v>22</v>
      </c>
      <c r="D38" s="21" t="s">
        <v>26</v>
      </c>
      <c r="E38" s="21">
        <v>1000</v>
      </c>
      <c r="F38" s="21">
        <v>20</v>
      </c>
      <c r="G38" s="21">
        <f t="shared" si="0"/>
        <v>20</v>
      </c>
    </row>
    <row r="39" spans="1:7">
      <c r="A39" s="46">
        <v>30197233</v>
      </c>
      <c r="B39" s="26" t="s">
        <v>52</v>
      </c>
      <c r="C39" s="48" t="s">
        <v>22</v>
      </c>
      <c r="D39" s="21" t="s">
        <v>26</v>
      </c>
      <c r="E39" s="21">
        <v>100</v>
      </c>
      <c r="F39" s="21">
        <v>40</v>
      </c>
      <c r="G39" s="21">
        <f t="shared" si="0"/>
        <v>4</v>
      </c>
    </row>
    <row r="40" spans="1:7">
      <c r="A40" s="46" t="s">
        <v>53</v>
      </c>
      <c r="B40" s="24" t="s">
        <v>54</v>
      </c>
      <c r="C40" s="48" t="s">
        <v>22</v>
      </c>
      <c r="D40" s="21" t="s">
        <v>55</v>
      </c>
      <c r="E40" s="21">
        <v>1360</v>
      </c>
      <c r="F40" s="21">
        <v>1</v>
      </c>
      <c r="G40" s="21">
        <f t="shared" si="0"/>
        <v>1.36</v>
      </c>
    </row>
    <row r="41" spans="1:7">
      <c r="A41" s="46" t="s">
        <v>56</v>
      </c>
      <c r="B41" s="24" t="s">
        <v>57</v>
      </c>
      <c r="C41" s="48" t="s">
        <v>22</v>
      </c>
      <c r="D41" s="21" t="s">
        <v>26</v>
      </c>
      <c r="E41" s="21">
        <v>150</v>
      </c>
      <c r="F41" s="21">
        <v>2</v>
      </c>
      <c r="G41" s="21">
        <f t="shared" si="0"/>
        <v>0.3</v>
      </c>
    </row>
    <row r="42" spans="1:7">
      <c r="A42" s="46" t="s">
        <v>141</v>
      </c>
      <c r="B42" s="24" t="s">
        <v>142</v>
      </c>
      <c r="C42" s="48" t="s">
        <v>22</v>
      </c>
      <c r="D42" s="21" t="s">
        <v>26</v>
      </c>
      <c r="E42" s="21">
        <v>4000</v>
      </c>
      <c r="F42" s="21">
        <v>1</v>
      </c>
      <c r="G42" s="21">
        <f t="shared" si="0"/>
        <v>4</v>
      </c>
    </row>
    <row r="43" spans="1:7">
      <c r="A43" s="46">
        <v>44531130</v>
      </c>
      <c r="B43" s="24" t="s">
        <v>58</v>
      </c>
      <c r="C43" s="48" t="s">
        <v>22</v>
      </c>
      <c r="D43" s="21" t="s">
        <v>55</v>
      </c>
      <c r="E43" s="21">
        <v>390</v>
      </c>
      <c r="F43" s="21">
        <v>1</v>
      </c>
      <c r="G43" s="21">
        <f t="shared" si="0"/>
        <v>0.39</v>
      </c>
    </row>
    <row r="44" spans="1:7">
      <c r="A44" s="46" t="s">
        <v>59</v>
      </c>
      <c r="B44" s="24" t="s">
        <v>60</v>
      </c>
      <c r="C44" s="48" t="s">
        <v>22</v>
      </c>
      <c r="D44" s="21" t="s">
        <v>26</v>
      </c>
      <c r="E44" s="21">
        <v>600</v>
      </c>
      <c r="F44" s="21">
        <v>1</v>
      </c>
      <c r="G44" s="21">
        <f t="shared" si="0"/>
        <v>0.6</v>
      </c>
    </row>
    <row r="45" spans="1:7" ht="15">
      <c r="A45" s="50">
        <v>44322500</v>
      </c>
      <c r="B45" s="24" t="s">
        <v>61</v>
      </c>
      <c r="C45" s="48" t="s">
        <v>22</v>
      </c>
      <c r="D45" s="56" t="s">
        <v>55</v>
      </c>
      <c r="E45" s="21">
        <v>90188</v>
      </c>
      <c r="F45" s="21">
        <v>1</v>
      </c>
      <c r="G45" s="29">
        <f t="shared" si="0"/>
        <v>90.188000000000002</v>
      </c>
    </row>
    <row r="46" spans="1:7" ht="15">
      <c r="A46" s="52">
        <v>31211180</v>
      </c>
      <c r="B46" s="57" t="s">
        <v>62</v>
      </c>
      <c r="C46" s="48" t="s">
        <v>22</v>
      </c>
      <c r="D46" s="21" t="s">
        <v>26</v>
      </c>
      <c r="E46" s="21">
        <v>21600</v>
      </c>
      <c r="F46" s="21">
        <v>1</v>
      </c>
      <c r="G46" s="29">
        <f t="shared" si="0"/>
        <v>21.6</v>
      </c>
    </row>
    <row r="47" spans="1:7" ht="15">
      <c r="A47" s="50">
        <v>31221240</v>
      </c>
      <c r="B47" s="57" t="s">
        <v>63</v>
      </c>
      <c r="C47" s="48" t="s">
        <v>22</v>
      </c>
      <c r="D47" s="56" t="s">
        <v>55</v>
      </c>
      <c r="E47" s="21">
        <v>1637</v>
      </c>
      <c r="F47" s="21">
        <v>1</v>
      </c>
      <c r="G47" s="29">
        <f t="shared" si="0"/>
        <v>1.637</v>
      </c>
    </row>
    <row r="48" spans="1:7" ht="15">
      <c r="A48" s="50">
        <v>31681100</v>
      </c>
      <c r="B48" s="24" t="s">
        <v>64</v>
      </c>
      <c r="C48" s="48" t="s">
        <v>22</v>
      </c>
      <c r="D48" s="21" t="s">
        <v>26</v>
      </c>
      <c r="E48" s="21">
        <v>2880</v>
      </c>
      <c r="F48" s="21">
        <v>2</v>
      </c>
      <c r="G48" s="29">
        <f t="shared" si="0"/>
        <v>5.76</v>
      </c>
    </row>
    <row r="49" spans="1:11" ht="15">
      <c r="A49" s="50">
        <v>31681101</v>
      </c>
      <c r="B49" s="24" t="s">
        <v>64</v>
      </c>
      <c r="C49" s="48" t="s">
        <v>22</v>
      </c>
      <c r="D49" s="24" t="s">
        <v>55</v>
      </c>
      <c r="E49" s="21">
        <v>3950</v>
      </c>
      <c r="F49" s="21">
        <v>1</v>
      </c>
      <c r="G49" s="35">
        <f t="shared" si="0"/>
        <v>3.95</v>
      </c>
    </row>
    <row r="50" spans="1:11" ht="15">
      <c r="A50" s="50" t="s">
        <v>146</v>
      </c>
      <c r="B50" s="24" t="s">
        <v>147</v>
      </c>
      <c r="C50" s="48" t="s">
        <v>22</v>
      </c>
      <c r="D50" s="24" t="s">
        <v>55</v>
      </c>
      <c r="E50" s="21">
        <v>50350</v>
      </c>
      <c r="F50" s="21">
        <v>1</v>
      </c>
      <c r="G50" s="35">
        <f t="shared" si="0"/>
        <v>50.35</v>
      </c>
    </row>
    <row r="51" spans="1:11" ht="15">
      <c r="A51" s="50">
        <v>44521230</v>
      </c>
      <c r="B51" s="24" t="s">
        <v>65</v>
      </c>
      <c r="C51" s="48" t="s">
        <v>22</v>
      </c>
      <c r="D51" s="21" t="s">
        <v>26</v>
      </c>
      <c r="E51" s="21">
        <v>1080</v>
      </c>
      <c r="F51" s="21">
        <v>1</v>
      </c>
      <c r="G51" s="29">
        <f t="shared" si="0"/>
        <v>1.08</v>
      </c>
    </row>
    <row r="52" spans="1:11" ht="15">
      <c r="A52" s="50">
        <v>31211230</v>
      </c>
      <c r="B52" s="24" t="s">
        <v>66</v>
      </c>
      <c r="C52" s="48" t="s">
        <v>22</v>
      </c>
      <c r="D52" s="21" t="s">
        <v>26</v>
      </c>
      <c r="E52" s="21">
        <v>1008</v>
      </c>
      <c r="F52" s="21">
        <v>1</v>
      </c>
      <c r="G52" s="29">
        <f t="shared" si="0"/>
        <v>1.008</v>
      </c>
    </row>
    <row r="53" spans="1:11" ht="15">
      <c r="A53" s="50" t="s">
        <v>143</v>
      </c>
      <c r="B53" s="24" t="s">
        <v>144</v>
      </c>
      <c r="C53" s="48" t="s">
        <v>22</v>
      </c>
      <c r="D53" s="21" t="s">
        <v>26</v>
      </c>
      <c r="E53" s="21">
        <v>150</v>
      </c>
      <c r="F53" s="21">
        <v>6</v>
      </c>
      <c r="G53" s="29">
        <f t="shared" si="0"/>
        <v>0.9</v>
      </c>
    </row>
    <row r="54" spans="1:11" ht="15">
      <c r="A54" s="50">
        <v>31211100</v>
      </c>
      <c r="B54" s="24" t="s">
        <v>67</v>
      </c>
      <c r="C54" s="48" t="s">
        <v>22</v>
      </c>
      <c r="D54" s="21" t="s">
        <v>26</v>
      </c>
      <c r="E54" s="21">
        <v>120000</v>
      </c>
      <c r="F54" s="21">
        <v>1</v>
      </c>
      <c r="G54" s="29">
        <f t="shared" si="0"/>
        <v>120</v>
      </c>
    </row>
    <row r="55" spans="1:11" ht="15">
      <c r="A55" s="52">
        <v>31531300</v>
      </c>
      <c r="B55" s="24" t="s">
        <v>68</v>
      </c>
      <c r="C55" s="48" t="s">
        <v>22</v>
      </c>
      <c r="D55" s="21" t="s">
        <v>26</v>
      </c>
      <c r="E55" s="21">
        <v>20040</v>
      </c>
      <c r="F55" s="21">
        <v>5</v>
      </c>
      <c r="G55" s="29">
        <f t="shared" si="0"/>
        <v>100.2</v>
      </c>
    </row>
    <row r="56" spans="1:11">
      <c r="A56" s="46" t="s">
        <v>69</v>
      </c>
      <c r="B56" s="24" t="s">
        <v>70</v>
      </c>
      <c r="C56" s="48" t="s">
        <v>22</v>
      </c>
      <c r="D56" s="21" t="s">
        <v>26</v>
      </c>
      <c r="E56" s="21">
        <v>1300</v>
      </c>
      <c r="F56" s="21">
        <v>4</v>
      </c>
      <c r="G56" s="21">
        <f t="shared" si="0"/>
        <v>5.2</v>
      </c>
    </row>
    <row r="57" spans="1:11">
      <c r="A57" s="46" t="s">
        <v>135</v>
      </c>
      <c r="B57" s="24" t="s">
        <v>136</v>
      </c>
      <c r="C57" s="48" t="s">
        <v>22</v>
      </c>
      <c r="D57" s="21" t="s">
        <v>26</v>
      </c>
      <c r="E57" s="21">
        <v>1200</v>
      </c>
      <c r="F57" s="21">
        <v>1</v>
      </c>
      <c r="G57" s="21">
        <f t="shared" si="0"/>
        <v>1.2</v>
      </c>
    </row>
    <row r="58" spans="1:11">
      <c r="A58" s="46">
        <v>44521120</v>
      </c>
      <c r="B58" s="24" t="s">
        <v>71</v>
      </c>
      <c r="C58" s="48" t="s">
        <v>22</v>
      </c>
      <c r="D58" s="21" t="s">
        <v>55</v>
      </c>
      <c r="E58" s="21">
        <v>2050</v>
      </c>
      <c r="F58" s="21">
        <v>1</v>
      </c>
      <c r="G58" s="21">
        <f t="shared" si="0"/>
        <v>2.0499999999999998</v>
      </c>
    </row>
    <row r="59" spans="1:11">
      <c r="A59" s="46">
        <v>39836000</v>
      </c>
      <c r="B59" s="26" t="s">
        <v>72</v>
      </c>
      <c r="C59" s="48" t="s">
        <v>22</v>
      </c>
      <c r="D59" s="21" t="s">
        <v>26</v>
      </c>
      <c r="E59" s="21">
        <v>1000</v>
      </c>
      <c r="F59" s="21">
        <v>10</v>
      </c>
      <c r="G59" s="21">
        <f t="shared" si="0"/>
        <v>10</v>
      </c>
    </row>
    <row r="60" spans="1:11" ht="15">
      <c r="A60" s="50">
        <v>39513200</v>
      </c>
      <c r="B60" s="26" t="s">
        <v>73</v>
      </c>
      <c r="C60" s="48" t="s">
        <v>22</v>
      </c>
      <c r="D60" s="21" t="s">
        <v>26</v>
      </c>
      <c r="E60" s="21">
        <v>250</v>
      </c>
      <c r="F60" s="21">
        <v>24</v>
      </c>
      <c r="G60" s="21">
        <f t="shared" si="0"/>
        <v>6</v>
      </c>
    </row>
    <row r="61" spans="1:11" ht="15">
      <c r="A61" s="50">
        <v>39513201</v>
      </c>
      <c r="B61" s="26" t="s">
        <v>73</v>
      </c>
      <c r="C61" s="48" t="s">
        <v>22</v>
      </c>
      <c r="D61" s="21" t="s">
        <v>26</v>
      </c>
      <c r="E61" s="21">
        <v>400</v>
      </c>
      <c r="F61" s="21">
        <v>10</v>
      </c>
      <c r="G61" s="21">
        <f t="shared" si="0"/>
        <v>4</v>
      </c>
    </row>
    <row r="62" spans="1:11" ht="15">
      <c r="A62" s="50">
        <v>30192210</v>
      </c>
      <c r="B62" s="26" t="s">
        <v>126</v>
      </c>
      <c r="C62" s="48" t="s">
        <v>22</v>
      </c>
      <c r="D62" s="21" t="s">
        <v>26</v>
      </c>
      <c r="E62" s="21">
        <v>500</v>
      </c>
      <c r="F62" s="21">
        <v>4</v>
      </c>
      <c r="G62" s="21">
        <f t="shared" si="0"/>
        <v>2</v>
      </c>
    </row>
    <row r="63" spans="1:11" ht="15">
      <c r="A63" s="46">
        <v>31531210</v>
      </c>
      <c r="B63" s="25" t="s">
        <v>74</v>
      </c>
      <c r="C63" s="48" t="s">
        <v>22</v>
      </c>
      <c r="D63" s="21" t="s">
        <v>26</v>
      </c>
      <c r="E63" s="21">
        <v>100</v>
      </c>
      <c r="F63" s="21">
        <v>30</v>
      </c>
      <c r="G63" s="21">
        <f t="shared" si="0"/>
        <v>3</v>
      </c>
      <c r="J63" s="23"/>
      <c r="K63" s="34"/>
    </row>
    <row r="64" spans="1:11">
      <c r="A64" s="46">
        <v>31684400</v>
      </c>
      <c r="B64" s="25" t="s">
        <v>75</v>
      </c>
      <c r="C64" s="48" t="s">
        <v>22</v>
      </c>
      <c r="D64" s="21" t="s">
        <v>26</v>
      </c>
      <c r="E64" s="21">
        <v>700</v>
      </c>
      <c r="F64" s="21">
        <v>1</v>
      </c>
      <c r="G64" s="21">
        <f t="shared" si="0"/>
        <v>0.7</v>
      </c>
    </row>
    <row r="65" spans="1:7">
      <c r="A65" s="46">
        <v>31684300</v>
      </c>
      <c r="B65" s="25" t="s">
        <v>121</v>
      </c>
      <c r="C65" s="48" t="s">
        <v>22</v>
      </c>
      <c r="D65" s="21" t="s">
        <v>26</v>
      </c>
      <c r="E65" s="21">
        <v>200</v>
      </c>
      <c r="F65" s="21">
        <v>4</v>
      </c>
      <c r="G65" s="21">
        <f t="shared" si="0"/>
        <v>0.8</v>
      </c>
    </row>
    <row r="66" spans="1:7">
      <c r="A66" s="46">
        <v>31221190</v>
      </c>
      <c r="B66" s="25" t="s">
        <v>76</v>
      </c>
      <c r="C66" s="48" t="s">
        <v>22</v>
      </c>
      <c r="D66" s="21" t="s">
        <v>26</v>
      </c>
      <c r="E66" s="21">
        <v>1000</v>
      </c>
      <c r="F66" s="21">
        <v>20</v>
      </c>
      <c r="G66" s="21">
        <f t="shared" si="0"/>
        <v>20</v>
      </c>
    </row>
    <row r="67" spans="1:7">
      <c r="A67" s="46">
        <v>18311150</v>
      </c>
      <c r="B67" s="24" t="s">
        <v>139</v>
      </c>
      <c r="C67" s="48" t="s">
        <v>22</v>
      </c>
      <c r="D67" s="21" t="s">
        <v>26</v>
      </c>
      <c r="E67" s="21">
        <v>600</v>
      </c>
      <c r="F67" s="21">
        <v>12</v>
      </c>
      <c r="G67" s="21">
        <f t="shared" si="0"/>
        <v>7.2</v>
      </c>
    </row>
    <row r="68" spans="1:7">
      <c r="A68" s="46">
        <v>18311150</v>
      </c>
      <c r="B68" s="24" t="s">
        <v>139</v>
      </c>
      <c r="C68" s="48" t="s">
        <v>22</v>
      </c>
      <c r="D68" s="21" t="s">
        <v>26</v>
      </c>
      <c r="E68" s="21">
        <v>1000</v>
      </c>
      <c r="F68" s="21">
        <v>10</v>
      </c>
      <c r="G68" s="21">
        <f t="shared" si="0"/>
        <v>10</v>
      </c>
    </row>
    <row r="69" spans="1:7">
      <c r="A69" s="46" t="s">
        <v>122</v>
      </c>
      <c r="B69" s="24" t="s">
        <v>140</v>
      </c>
      <c r="C69" s="48" t="s">
        <v>22</v>
      </c>
      <c r="D69" s="21" t="s">
        <v>123</v>
      </c>
      <c r="E69" s="21">
        <v>2200</v>
      </c>
      <c r="F69" s="21">
        <v>15</v>
      </c>
      <c r="G69" s="21">
        <f t="shared" si="0"/>
        <v>33</v>
      </c>
    </row>
    <row r="70" spans="1:7">
      <c r="A70" s="46" t="s">
        <v>137</v>
      </c>
      <c r="B70" s="24" t="s">
        <v>138</v>
      </c>
      <c r="C70" s="48" t="s">
        <v>22</v>
      </c>
      <c r="D70" s="21" t="s">
        <v>26</v>
      </c>
      <c r="E70" s="21">
        <v>650</v>
      </c>
      <c r="F70" s="21">
        <v>1</v>
      </c>
      <c r="G70" s="21">
        <f t="shared" si="0"/>
        <v>0.65</v>
      </c>
    </row>
    <row r="71" spans="1:7">
      <c r="A71" s="46">
        <v>44521150</v>
      </c>
      <c r="B71" s="24" t="s">
        <v>145</v>
      </c>
      <c r="C71" s="48" t="s">
        <v>22</v>
      </c>
      <c r="D71" s="21" t="s">
        <v>26</v>
      </c>
      <c r="E71" s="21">
        <v>7900</v>
      </c>
      <c r="F71" s="21">
        <v>1</v>
      </c>
      <c r="G71" s="21">
        <f t="shared" si="0"/>
        <v>7.9</v>
      </c>
    </row>
    <row r="72" spans="1:7">
      <c r="A72" s="46">
        <v>22980000</v>
      </c>
      <c r="B72" s="24" t="s">
        <v>156</v>
      </c>
      <c r="C72" s="48" t="s">
        <v>22</v>
      </c>
      <c r="D72" s="21" t="s">
        <v>55</v>
      </c>
      <c r="E72" s="21">
        <v>85500</v>
      </c>
      <c r="F72" s="21">
        <v>1</v>
      </c>
      <c r="G72" s="21">
        <f t="shared" si="0"/>
        <v>85.5</v>
      </c>
    </row>
    <row r="73" spans="1:7">
      <c r="A73" s="46" t="s">
        <v>77</v>
      </c>
      <c r="B73" s="24" t="s">
        <v>78</v>
      </c>
      <c r="C73" s="48" t="s">
        <v>22</v>
      </c>
      <c r="D73" s="21" t="s">
        <v>26</v>
      </c>
      <c r="E73" s="21">
        <v>500</v>
      </c>
      <c r="F73" s="21">
        <v>2</v>
      </c>
      <c r="G73" s="21">
        <f t="shared" si="0"/>
        <v>1</v>
      </c>
    </row>
    <row r="74" spans="1:7">
      <c r="A74" s="46" t="s">
        <v>79</v>
      </c>
      <c r="B74" s="24" t="s">
        <v>80</v>
      </c>
      <c r="C74" s="48" t="s">
        <v>22</v>
      </c>
      <c r="D74" s="21" t="s">
        <v>26</v>
      </c>
      <c r="E74" s="21">
        <v>1200</v>
      </c>
      <c r="F74" s="21">
        <v>2</v>
      </c>
      <c r="G74" s="21">
        <f t="shared" si="0"/>
        <v>2.4</v>
      </c>
    </row>
    <row r="75" spans="1:7">
      <c r="A75" s="46" t="s">
        <v>81</v>
      </c>
      <c r="B75" s="24" t="s">
        <v>82</v>
      </c>
      <c r="C75" s="48" t="s">
        <v>22</v>
      </c>
      <c r="D75" s="21" t="s">
        <v>83</v>
      </c>
      <c r="E75" s="21">
        <v>900</v>
      </c>
      <c r="F75" s="21">
        <v>2</v>
      </c>
      <c r="G75" s="21">
        <f t="shared" si="0"/>
        <v>1.8</v>
      </c>
    </row>
    <row r="76" spans="1:7">
      <c r="A76" s="46" t="s">
        <v>84</v>
      </c>
      <c r="B76" s="24" t="s">
        <v>85</v>
      </c>
      <c r="C76" s="48" t="s">
        <v>22</v>
      </c>
      <c r="D76" s="21" t="s">
        <v>83</v>
      </c>
      <c r="E76" s="21">
        <v>650</v>
      </c>
      <c r="F76" s="21">
        <v>2</v>
      </c>
      <c r="G76" s="21">
        <f t="shared" si="0"/>
        <v>1.3</v>
      </c>
    </row>
    <row r="77" spans="1:7">
      <c r="A77" s="46" t="s">
        <v>86</v>
      </c>
      <c r="B77" s="24" t="s">
        <v>87</v>
      </c>
      <c r="C77" s="48" t="s">
        <v>22</v>
      </c>
      <c r="D77" s="21" t="s">
        <v>83</v>
      </c>
      <c r="E77" s="21">
        <v>500</v>
      </c>
      <c r="F77" s="21">
        <v>2</v>
      </c>
      <c r="G77" s="21">
        <f t="shared" si="0"/>
        <v>1</v>
      </c>
    </row>
    <row r="78" spans="1:7">
      <c r="A78" s="46">
        <v>15911300</v>
      </c>
      <c r="B78" s="24" t="s">
        <v>88</v>
      </c>
      <c r="C78" s="48" t="s">
        <v>22</v>
      </c>
      <c r="D78" s="21" t="s">
        <v>26</v>
      </c>
      <c r="E78" s="21">
        <v>4750</v>
      </c>
      <c r="F78" s="21">
        <v>2</v>
      </c>
      <c r="G78" s="21">
        <f t="shared" si="0"/>
        <v>9.5</v>
      </c>
    </row>
    <row r="79" spans="1:7">
      <c r="A79" s="46" t="s">
        <v>89</v>
      </c>
      <c r="B79" s="24" t="s">
        <v>90</v>
      </c>
      <c r="C79" s="48" t="s">
        <v>22</v>
      </c>
      <c r="D79" s="21" t="s">
        <v>26</v>
      </c>
      <c r="E79" s="21">
        <v>1650</v>
      </c>
      <c r="F79" s="21">
        <v>2</v>
      </c>
      <c r="G79" s="21">
        <f t="shared" si="0"/>
        <v>3.3</v>
      </c>
    </row>
    <row r="80" spans="1:7">
      <c r="A80" s="46" t="s">
        <v>91</v>
      </c>
      <c r="B80" s="24" t="s">
        <v>92</v>
      </c>
      <c r="C80" s="48" t="s">
        <v>22</v>
      </c>
      <c r="D80" s="21" t="s">
        <v>26</v>
      </c>
      <c r="E80" s="21">
        <v>700</v>
      </c>
      <c r="F80" s="21">
        <v>3</v>
      </c>
      <c r="G80" s="21">
        <f t="shared" si="0"/>
        <v>2.1</v>
      </c>
    </row>
    <row r="81" spans="1:7" ht="15">
      <c r="A81" s="52">
        <v>39263200</v>
      </c>
      <c r="B81" s="53" t="s">
        <v>93</v>
      </c>
      <c r="C81" s="48" t="s">
        <v>22</v>
      </c>
      <c r="D81" s="21" t="s">
        <v>55</v>
      </c>
      <c r="E81" s="21">
        <v>101400</v>
      </c>
      <c r="F81" s="21">
        <v>1</v>
      </c>
      <c r="G81" s="21">
        <f t="shared" si="0"/>
        <v>101.4</v>
      </c>
    </row>
    <row r="82" spans="1:7">
      <c r="A82" s="46" t="s">
        <v>94</v>
      </c>
      <c r="B82" s="24" t="s">
        <v>95</v>
      </c>
      <c r="C82" s="48" t="s">
        <v>22</v>
      </c>
      <c r="D82" s="21" t="s">
        <v>55</v>
      </c>
      <c r="E82" s="21">
        <v>40200</v>
      </c>
      <c r="F82" s="21">
        <v>1</v>
      </c>
      <c r="G82" s="21">
        <f t="shared" si="0"/>
        <v>40.200000000000003</v>
      </c>
    </row>
    <row r="83" spans="1:7" ht="15">
      <c r="A83" s="50">
        <v>30211220</v>
      </c>
      <c r="B83" s="24" t="s">
        <v>96</v>
      </c>
      <c r="C83" s="48" t="s">
        <v>22</v>
      </c>
      <c r="D83" s="21" t="s">
        <v>26</v>
      </c>
      <c r="E83" s="21">
        <v>327900</v>
      </c>
      <c r="F83" s="21">
        <v>1</v>
      </c>
      <c r="G83" s="21">
        <f t="shared" si="0"/>
        <v>327.9</v>
      </c>
    </row>
    <row r="84" spans="1:7">
      <c r="A84" s="46">
        <v>32341240</v>
      </c>
      <c r="B84" s="24" t="s">
        <v>129</v>
      </c>
      <c r="C84" s="48" t="s">
        <v>22</v>
      </c>
      <c r="D84" s="21" t="s">
        <v>26</v>
      </c>
      <c r="E84" s="21">
        <v>110000</v>
      </c>
      <c r="F84" s="21">
        <v>1</v>
      </c>
      <c r="G84" s="21">
        <f t="shared" si="0"/>
        <v>110</v>
      </c>
    </row>
    <row r="85" spans="1:7">
      <c r="A85" s="46">
        <v>39221120</v>
      </c>
      <c r="B85" s="24" t="s">
        <v>130</v>
      </c>
      <c r="C85" s="48" t="s">
        <v>22</v>
      </c>
      <c r="D85" s="21" t="s">
        <v>55</v>
      </c>
      <c r="E85" s="21">
        <v>12000</v>
      </c>
      <c r="F85" s="21">
        <v>1</v>
      </c>
      <c r="G85" s="21">
        <f t="shared" si="0"/>
        <v>12</v>
      </c>
    </row>
    <row r="86" spans="1:7" ht="15">
      <c r="A86" s="50">
        <v>31687000</v>
      </c>
      <c r="B86" s="24" t="s">
        <v>97</v>
      </c>
      <c r="C86" s="48" t="s">
        <v>22</v>
      </c>
      <c r="D86" s="21" t="s">
        <v>26</v>
      </c>
      <c r="E86" s="21">
        <v>24000</v>
      </c>
      <c r="F86" s="21">
        <v>2</v>
      </c>
      <c r="G86" s="21">
        <f t="shared" si="0"/>
        <v>48</v>
      </c>
    </row>
    <row r="87" spans="1:7" ht="15">
      <c r="A87" s="50" t="s">
        <v>98</v>
      </c>
      <c r="B87" s="24" t="s">
        <v>99</v>
      </c>
      <c r="C87" s="48" t="s">
        <v>22</v>
      </c>
      <c r="D87" s="21" t="s">
        <v>26</v>
      </c>
      <c r="E87" s="21">
        <v>8000</v>
      </c>
      <c r="F87" s="21">
        <v>1</v>
      </c>
      <c r="G87" s="21">
        <f t="shared" si="0"/>
        <v>8</v>
      </c>
    </row>
    <row r="88" spans="1:7" ht="15">
      <c r="A88" s="50" t="s">
        <v>100</v>
      </c>
      <c r="B88" s="24" t="s">
        <v>101</v>
      </c>
      <c r="C88" s="48" t="s">
        <v>22</v>
      </c>
      <c r="D88" s="21" t="s">
        <v>26</v>
      </c>
      <c r="E88" s="21">
        <v>54000</v>
      </c>
      <c r="F88" s="21">
        <v>1</v>
      </c>
      <c r="G88" s="21">
        <f t="shared" si="0"/>
        <v>54</v>
      </c>
    </row>
    <row r="89" spans="1:7" ht="15">
      <c r="A89" s="50">
        <v>31512360</v>
      </c>
      <c r="B89" s="24" t="s">
        <v>102</v>
      </c>
      <c r="C89" s="48" t="s">
        <v>22</v>
      </c>
      <c r="D89" s="21" t="s">
        <v>26</v>
      </c>
      <c r="E89" s="21">
        <v>24400</v>
      </c>
      <c r="F89" s="21">
        <v>2</v>
      </c>
      <c r="G89" s="21">
        <f t="shared" si="0"/>
        <v>48.8</v>
      </c>
    </row>
    <row r="90" spans="1:7" ht="15">
      <c r="A90" s="50">
        <v>31512360</v>
      </c>
      <c r="B90" s="24" t="s">
        <v>103</v>
      </c>
      <c r="C90" s="48" t="s">
        <v>22</v>
      </c>
      <c r="D90" s="21" t="s">
        <v>26</v>
      </c>
      <c r="E90" s="21">
        <v>3400</v>
      </c>
      <c r="F90" s="21">
        <v>3</v>
      </c>
      <c r="G90" s="21">
        <f t="shared" si="0"/>
        <v>10.199999999999999</v>
      </c>
    </row>
    <row r="91" spans="1:7" ht="15">
      <c r="A91" s="50">
        <v>39111180</v>
      </c>
      <c r="B91" s="24" t="s">
        <v>160</v>
      </c>
      <c r="C91" s="48" t="s">
        <v>22</v>
      </c>
      <c r="D91" s="21" t="s">
        <v>26</v>
      </c>
      <c r="E91" s="21">
        <v>32000</v>
      </c>
      <c r="F91" s="21">
        <v>2</v>
      </c>
      <c r="G91" s="21">
        <f t="shared" si="0"/>
        <v>64</v>
      </c>
    </row>
    <row r="92" spans="1:7" ht="15">
      <c r="A92" s="50" t="s">
        <v>157</v>
      </c>
      <c r="B92" s="24" t="s">
        <v>158</v>
      </c>
      <c r="C92" s="48" t="s">
        <v>22</v>
      </c>
      <c r="D92" s="21" t="s">
        <v>55</v>
      </c>
      <c r="E92" s="21">
        <v>199680</v>
      </c>
      <c r="F92" s="21">
        <v>1</v>
      </c>
      <c r="G92" s="21">
        <f t="shared" si="0"/>
        <v>199.68</v>
      </c>
    </row>
    <row r="93" spans="1:7" ht="15">
      <c r="A93" s="50">
        <v>44331400</v>
      </c>
      <c r="B93" s="24" t="s">
        <v>159</v>
      </c>
      <c r="C93" s="48" t="s">
        <v>22</v>
      </c>
      <c r="D93" s="21" t="s">
        <v>83</v>
      </c>
      <c r="E93" s="35">
        <v>489.36169999999998</v>
      </c>
      <c r="F93" s="21">
        <v>141</v>
      </c>
      <c r="G93" s="21">
        <f t="shared" si="0"/>
        <v>68.999999700000004</v>
      </c>
    </row>
    <row r="94" spans="1:7" ht="15">
      <c r="A94" s="50" t="s">
        <v>153</v>
      </c>
      <c r="B94" s="24" t="s">
        <v>154</v>
      </c>
      <c r="C94" s="48" t="s">
        <v>22</v>
      </c>
      <c r="D94" s="21" t="s">
        <v>155</v>
      </c>
      <c r="E94" s="21">
        <v>53000</v>
      </c>
      <c r="F94" s="21">
        <v>3.2</v>
      </c>
      <c r="G94" s="21">
        <f t="shared" si="0"/>
        <v>169.6</v>
      </c>
    </row>
    <row r="95" spans="1:7" ht="15">
      <c r="A95" s="50" t="s">
        <v>151</v>
      </c>
      <c r="B95" s="24" t="s">
        <v>152</v>
      </c>
      <c r="C95" s="48" t="s">
        <v>22</v>
      </c>
      <c r="D95" s="21" t="s">
        <v>55</v>
      </c>
      <c r="E95" s="21">
        <v>103000</v>
      </c>
      <c r="F95" s="21">
        <v>1</v>
      </c>
      <c r="G95" s="21">
        <f t="shared" si="0"/>
        <v>103</v>
      </c>
    </row>
    <row r="96" spans="1:7" ht="15">
      <c r="A96" s="50" t="s">
        <v>148</v>
      </c>
      <c r="B96" s="24" t="s">
        <v>149</v>
      </c>
      <c r="C96" s="48" t="s">
        <v>22</v>
      </c>
      <c r="D96" s="21" t="s">
        <v>150</v>
      </c>
      <c r="E96" s="21">
        <v>550</v>
      </c>
      <c r="F96" s="21">
        <v>60</v>
      </c>
      <c r="G96" s="21">
        <f t="shared" si="0"/>
        <v>33</v>
      </c>
    </row>
    <row r="97" spans="1:7" ht="15">
      <c r="A97" s="50">
        <v>31685000</v>
      </c>
      <c r="B97" s="24" t="s">
        <v>131</v>
      </c>
      <c r="C97" s="48" t="s">
        <v>22</v>
      </c>
      <c r="D97" s="21" t="s">
        <v>26</v>
      </c>
      <c r="E97" s="21">
        <v>2000</v>
      </c>
      <c r="F97" s="21">
        <v>2</v>
      </c>
      <c r="G97" s="21">
        <f t="shared" si="0"/>
        <v>4</v>
      </c>
    </row>
    <row r="98" spans="1:7" ht="15">
      <c r="A98" s="50" t="s">
        <v>119</v>
      </c>
      <c r="B98" s="24" t="s">
        <v>132</v>
      </c>
      <c r="C98" s="48" t="s">
        <v>22</v>
      </c>
      <c r="D98" s="21" t="s">
        <v>120</v>
      </c>
      <c r="E98" s="21">
        <v>500</v>
      </c>
      <c r="F98" s="21">
        <v>5</v>
      </c>
      <c r="G98" s="21">
        <f t="shared" si="0"/>
        <v>2.5</v>
      </c>
    </row>
    <row r="99" spans="1:7" ht="15">
      <c r="A99" s="50" t="s">
        <v>125</v>
      </c>
      <c r="B99" s="24" t="s">
        <v>132</v>
      </c>
      <c r="C99" s="48" t="s">
        <v>22</v>
      </c>
      <c r="D99" s="21" t="s">
        <v>120</v>
      </c>
      <c r="E99" s="21">
        <v>200</v>
      </c>
      <c r="F99" s="21">
        <v>5</v>
      </c>
      <c r="G99" s="21">
        <f t="shared" ref="G99:G101" si="1">E99*F99/1000</f>
        <v>1</v>
      </c>
    </row>
    <row r="100" spans="1:7" ht="15">
      <c r="A100" s="50">
        <v>39831278</v>
      </c>
      <c r="B100" s="24" t="s">
        <v>133</v>
      </c>
      <c r="C100" s="48" t="s">
        <v>22</v>
      </c>
      <c r="D100" s="21" t="s">
        <v>26</v>
      </c>
      <c r="E100" s="21">
        <v>250</v>
      </c>
      <c r="F100" s="21">
        <v>4</v>
      </c>
      <c r="G100" s="21">
        <f t="shared" si="1"/>
        <v>1</v>
      </c>
    </row>
    <row r="101" spans="1:7" ht="15">
      <c r="A101" s="50" t="s">
        <v>127</v>
      </c>
      <c r="B101" s="24" t="s">
        <v>134</v>
      </c>
      <c r="C101" s="48" t="s">
        <v>22</v>
      </c>
      <c r="D101" s="21" t="s">
        <v>128</v>
      </c>
      <c r="E101" s="21">
        <v>100</v>
      </c>
      <c r="F101" s="21">
        <v>5</v>
      </c>
      <c r="G101" s="21">
        <f t="shared" si="1"/>
        <v>0.5</v>
      </c>
    </row>
    <row r="102" spans="1:7" ht="26.25">
      <c r="A102" s="50">
        <v>39713433</v>
      </c>
      <c r="B102" s="58" t="s">
        <v>104</v>
      </c>
      <c r="C102" s="48" t="s">
        <v>22</v>
      </c>
      <c r="D102" s="21" t="s">
        <v>26</v>
      </c>
      <c r="E102" s="21">
        <v>23100</v>
      </c>
      <c r="F102" s="21">
        <v>1</v>
      </c>
      <c r="G102" s="21">
        <f t="shared" si="0"/>
        <v>23.1</v>
      </c>
    </row>
    <row r="103" spans="1:7" ht="15">
      <c r="A103" s="28"/>
      <c r="B103" s="59" t="s">
        <v>105</v>
      </c>
      <c r="C103" s="48"/>
      <c r="D103" s="21"/>
      <c r="E103" s="21"/>
      <c r="F103" s="21"/>
      <c r="G103" s="21"/>
    </row>
    <row r="104" spans="1:7">
      <c r="A104" s="28">
        <v>32411130</v>
      </c>
      <c r="B104" s="24" t="s">
        <v>106</v>
      </c>
      <c r="C104" s="48" t="s">
        <v>22</v>
      </c>
      <c r="D104" s="21" t="s">
        <v>55</v>
      </c>
      <c r="E104" s="21">
        <v>80000</v>
      </c>
      <c r="F104" s="21">
        <v>1</v>
      </c>
      <c r="G104" s="21">
        <f t="shared" si="0"/>
        <v>80</v>
      </c>
    </row>
    <row r="105" spans="1:7" ht="25.5">
      <c r="A105" s="28">
        <v>92311110</v>
      </c>
      <c r="B105" s="58" t="s">
        <v>107</v>
      </c>
      <c r="C105" s="48" t="s">
        <v>22</v>
      </c>
      <c r="D105" s="21" t="s">
        <v>55</v>
      </c>
      <c r="E105" s="21">
        <v>3258800</v>
      </c>
      <c r="F105" s="21">
        <v>1</v>
      </c>
      <c r="G105" s="21">
        <f t="shared" si="0"/>
        <v>3258.8</v>
      </c>
    </row>
    <row r="106" spans="1:7">
      <c r="A106" s="28">
        <v>79341100</v>
      </c>
      <c r="B106" s="24" t="s">
        <v>108</v>
      </c>
      <c r="C106" s="48" t="s">
        <v>22</v>
      </c>
      <c r="D106" s="21" t="s">
        <v>55</v>
      </c>
      <c r="E106" s="21">
        <v>200000</v>
      </c>
      <c r="F106" s="21">
        <v>1</v>
      </c>
      <c r="G106" s="21">
        <f t="shared" si="0"/>
        <v>200</v>
      </c>
    </row>
    <row r="107" spans="1:7">
      <c r="A107" s="28">
        <v>92311160</v>
      </c>
      <c r="B107" s="24" t="s">
        <v>109</v>
      </c>
      <c r="C107" s="48" t="s">
        <v>22</v>
      </c>
      <c r="D107" s="21" t="s">
        <v>55</v>
      </c>
      <c r="E107" s="21">
        <v>1300000</v>
      </c>
      <c r="F107" s="21">
        <v>1</v>
      </c>
      <c r="G107" s="21">
        <f t="shared" si="0"/>
        <v>1300</v>
      </c>
    </row>
    <row r="108" spans="1:7">
      <c r="A108" s="28">
        <v>65111100</v>
      </c>
      <c r="B108" s="24" t="s">
        <v>110</v>
      </c>
      <c r="C108" s="48" t="s">
        <v>22</v>
      </c>
      <c r="D108" s="21" t="s">
        <v>55</v>
      </c>
      <c r="E108" s="21">
        <v>80000</v>
      </c>
      <c r="F108" s="21">
        <v>1</v>
      </c>
      <c r="G108" s="21">
        <f t="shared" si="0"/>
        <v>80</v>
      </c>
    </row>
    <row r="109" spans="1:7">
      <c r="A109" s="28">
        <v>65311100</v>
      </c>
      <c r="B109" s="24" t="s">
        <v>111</v>
      </c>
      <c r="C109" s="48" t="s">
        <v>22</v>
      </c>
      <c r="D109" s="21" t="s">
        <v>55</v>
      </c>
      <c r="E109" s="21">
        <v>962000</v>
      </c>
      <c r="F109" s="21">
        <v>1</v>
      </c>
      <c r="G109" s="21">
        <f t="shared" si="0"/>
        <v>962</v>
      </c>
    </row>
    <row r="110" spans="1:7">
      <c r="A110" s="28">
        <v>64211100</v>
      </c>
      <c r="B110" s="24" t="s">
        <v>112</v>
      </c>
      <c r="C110" s="48" t="s">
        <v>22</v>
      </c>
      <c r="D110" s="21" t="s">
        <v>55</v>
      </c>
      <c r="E110" s="21">
        <v>96000</v>
      </c>
      <c r="F110" s="21">
        <v>1</v>
      </c>
      <c r="G110" s="21">
        <f t="shared" si="0"/>
        <v>96</v>
      </c>
    </row>
    <row r="111" spans="1:7">
      <c r="A111" s="28">
        <v>64211120</v>
      </c>
      <c r="B111" s="24" t="s">
        <v>113</v>
      </c>
      <c r="C111" s="48" t="s">
        <v>22</v>
      </c>
      <c r="D111" s="21" t="s">
        <v>55</v>
      </c>
      <c r="E111" s="21">
        <v>100000</v>
      </c>
      <c r="F111" s="21">
        <v>1</v>
      </c>
      <c r="G111" s="21">
        <f t="shared" ref="G111:G115" si="2">E111*F111/1000</f>
        <v>100</v>
      </c>
    </row>
    <row r="112" spans="1:7">
      <c r="A112" s="28">
        <v>90911110</v>
      </c>
      <c r="B112" s="24" t="s">
        <v>114</v>
      </c>
      <c r="C112" s="48" t="s">
        <v>22</v>
      </c>
      <c r="D112" s="21" t="s">
        <v>55</v>
      </c>
      <c r="E112" s="21">
        <v>815300</v>
      </c>
      <c r="F112" s="21">
        <v>1</v>
      </c>
      <c r="G112" s="21">
        <f t="shared" si="2"/>
        <v>815.3</v>
      </c>
    </row>
    <row r="113" spans="1:8">
      <c r="A113" s="28">
        <v>90511120</v>
      </c>
      <c r="B113" s="24" t="s">
        <v>115</v>
      </c>
      <c r="C113" s="48" t="s">
        <v>22</v>
      </c>
      <c r="D113" s="21" t="s">
        <v>55</v>
      </c>
      <c r="E113" s="21">
        <v>120000</v>
      </c>
      <c r="F113" s="21">
        <v>1</v>
      </c>
      <c r="G113" s="21">
        <f t="shared" si="2"/>
        <v>120</v>
      </c>
    </row>
    <row r="114" spans="1:8">
      <c r="A114" s="28">
        <v>65211100</v>
      </c>
      <c r="B114" s="24" t="s">
        <v>116</v>
      </c>
      <c r="C114" s="48" t="s">
        <v>22</v>
      </c>
      <c r="D114" s="21" t="s">
        <v>55</v>
      </c>
      <c r="E114" s="21">
        <v>6723000</v>
      </c>
      <c r="F114" s="21">
        <v>1</v>
      </c>
      <c r="G114" s="21">
        <f t="shared" si="2"/>
        <v>6723</v>
      </c>
    </row>
    <row r="115" spans="1:8">
      <c r="A115" s="28">
        <v>99000000</v>
      </c>
      <c r="B115" s="21" t="s">
        <v>117</v>
      </c>
      <c r="C115" s="21"/>
      <c r="D115" s="21" t="s">
        <v>55</v>
      </c>
      <c r="E115" s="21">
        <v>75688800</v>
      </c>
      <c r="F115" s="21">
        <v>1</v>
      </c>
      <c r="G115" s="21">
        <f t="shared" si="2"/>
        <v>75688.800000000003</v>
      </c>
    </row>
    <row r="116" spans="1:8">
      <c r="A116" s="30"/>
      <c r="B116" s="27"/>
      <c r="C116" s="22"/>
      <c r="D116" s="22"/>
      <c r="E116" s="22"/>
      <c r="F116" s="21"/>
      <c r="G116" s="21"/>
    </row>
    <row r="117" spans="1:8">
      <c r="A117" s="31"/>
      <c r="B117" s="32"/>
      <c r="C117" s="22"/>
      <c r="D117" s="22"/>
      <c r="E117" s="22"/>
      <c r="F117" s="21"/>
      <c r="G117" s="21"/>
    </row>
    <row r="118" spans="1:8">
      <c r="A118" s="31"/>
      <c r="B118" s="32"/>
      <c r="C118" s="22"/>
      <c r="D118" s="22"/>
      <c r="E118" s="22"/>
      <c r="F118" s="21"/>
      <c r="G118" s="21"/>
    </row>
    <row r="119" spans="1:8">
      <c r="A119" s="22"/>
      <c r="B119" s="22" t="s">
        <v>118</v>
      </c>
      <c r="C119" s="22"/>
      <c r="D119" s="22"/>
      <c r="E119" s="22"/>
      <c r="F119" s="29"/>
      <c r="G119" s="29">
        <f>SUM(G17:G118)</f>
        <v>91715.202999700006</v>
      </c>
    </row>
    <row r="121" spans="1:8">
      <c r="F121" s="33"/>
    </row>
    <row r="124" spans="1:8">
      <c r="H124" s="33"/>
    </row>
  </sheetData>
  <mergeCells count="5">
    <mergeCell ref="D1:E1"/>
    <mergeCell ref="B5:D5"/>
    <mergeCell ref="A8:E8"/>
    <mergeCell ref="A12:E12"/>
    <mergeCell ref="A13:B1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2018-10-10T07:52:43Z</dcterms:modified>
</cp:coreProperties>
</file>